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 activeTab="1"/>
  </bookViews>
  <sheets>
    <sheet name="Смета расходов" sheetId="1" r:id="rId1"/>
    <sheet name="Тариф на тэ" sheetId="2" r:id="rId2"/>
    <sheet name="Лист3" sheetId="3" r:id="rId3"/>
  </sheets>
  <externalReferences>
    <externalReference r:id="rId4"/>
  </externalReferences>
  <calcPr calcId="125725" calcOnSave="0"/>
</workbook>
</file>

<file path=xl/calcChain.xml><?xml version="1.0" encoding="utf-8"?>
<calcChain xmlns="http://schemas.openxmlformats.org/spreadsheetml/2006/main">
  <c r="F10" i="2"/>
  <c r="E10"/>
  <c r="C10"/>
  <c r="F6"/>
  <c r="E6"/>
  <c r="D6"/>
  <c r="D10" l="1"/>
</calcChain>
</file>

<file path=xl/sharedStrings.xml><?xml version="1.0" encoding="utf-8"?>
<sst xmlns="http://schemas.openxmlformats.org/spreadsheetml/2006/main" count="71" uniqueCount="70">
  <si>
    <t>Приложение 4.6</t>
  </si>
  <si>
    <t>Смета расходов по котельной "Филимонки" на 2018-2020 годы</t>
  </si>
  <si>
    <t>(тыс. руб.)</t>
  </si>
  <si>
    <t>№
п/п</t>
  </si>
  <si>
    <t>Ожидаемый  факт 2017</t>
  </si>
  <si>
    <t>Период регулирования 2018</t>
  </si>
  <si>
    <t>Период регулирования 2019</t>
  </si>
  <si>
    <t>Период регулирования 2020</t>
  </si>
  <si>
    <t>I</t>
  </si>
  <si>
    <t>Расходы, связанные с производством и реализацией продукции (услуг), всего</t>
  </si>
  <si>
    <t>- расходы на сырье и материалы</t>
  </si>
  <si>
    <t>- расходы на топливо</t>
  </si>
  <si>
    <t>- расходы на прочие покупаемые энергетические ресурсы (электроэнергия)</t>
  </si>
  <si>
    <t>- расходы на холодную воду</t>
  </si>
  <si>
    <t>- расходы на теплоноситель</t>
  </si>
  <si>
    <t>- амортизация основных средств и нематериальных активов</t>
  </si>
  <si>
    <t>- оплата труда</t>
  </si>
  <si>
    <t>- отчисления на социальные нужды</t>
  </si>
  <si>
    <t>- ремонт основных средств, выполняемый подрядным способом</t>
  </si>
  <si>
    <t>- расходы на оплату услуг, оказываемых организациями, осуществляющими регулируемую деятельность</t>
  </si>
  <si>
    <t>- расходы на выполнение работ и услуг производственного характера, выполняемых по договорам со сторонними организациями или индивидуальными предпринимателями</t>
  </si>
  <si>
    <t>- расходы на оплату иных работ и услуг, выполняемых по договорам с организациями, включая расходы на оплату услуг связи, вневедомственной охраны, коммунальных услуг, юридических, информационных, аудиторских и консультационных услуг</t>
  </si>
  <si>
    <t>- 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</si>
  <si>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>- арендная плата, концессионная плата, лизинговые платежи</t>
  </si>
  <si>
    <t>- расходы на служебные командировки</t>
  </si>
  <si>
    <t>- расходы на обучение персонала</t>
  </si>
  <si>
    <t>- расходы на страхование производственных объектов, учитываемые при определении налоговой базы по налогу на прибыль</t>
  </si>
  <si>
    <t>- другие расходы, связанные с производством и (или) реализацией продукции, в том числе</t>
  </si>
  <si>
    <t>- расходы на охрану труда</t>
  </si>
  <si>
    <t>- налог на имущество организаций</t>
  </si>
  <si>
    <t>- земельный налог</t>
  </si>
  <si>
    <t>- транспортный налог</t>
  </si>
  <si>
    <t>- водный налог</t>
  </si>
  <si>
    <t>- прочие налоги</t>
  </si>
  <si>
    <t>II</t>
  </si>
  <si>
    <t>Внереализационные расходы, всего</t>
  </si>
  <si>
    <t>- расходы на вывод из эксплуатации (в том числе на консервацию) и вывод из консервации</t>
  </si>
  <si>
    <t>- расходы по сомнительным долгам</t>
  </si>
  <si>
    <t>- расходы, связанные с созданием нормативных запасов топлива, включая расходы по обслуживанию заемных средств, привлекаемых для этих целей</t>
  </si>
  <si>
    <t>- другие обоснованные расходы, в том числе</t>
  </si>
  <si>
    <t>- расходы на услуги банков</t>
  </si>
  <si>
    <t>- расходы на обслуживание заемных средств</t>
  </si>
  <si>
    <t>III</t>
  </si>
  <si>
    <t>Расходы, не учитываемые в целях налогообложения, всего</t>
  </si>
  <si>
    <t>- расходы на капитальные вложения (инвестиции)</t>
  </si>
  <si>
    <t>- денежные выплаты социального характера (по Коллективному договору)</t>
  </si>
  <si>
    <t>- резервный фонд</t>
  </si>
  <si>
    <t>- прочие расходы</t>
  </si>
  <si>
    <t>IV</t>
  </si>
  <si>
    <t>Налог на прибыль</t>
  </si>
  <si>
    <t>V</t>
  </si>
  <si>
    <t>Выпадающие доходы/экономия средств</t>
  </si>
  <si>
    <t>VI</t>
  </si>
  <si>
    <t>Необходимая валовая выручка, всего</t>
  </si>
  <si>
    <t>VI.1</t>
  </si>
  <si>
    <t>- на производство электрической энергии</t>
  </si>
  <si>
    <t>VI.2</t>
  </si>
  <si>
    <t>- на производство тепловой энергии</t>
  </si>
  <si>
    <t>VI.3</t>
  </si>
  <si>
    <t>- на производство теплоносителя</t>
  </si>
  <si>
    <t>VI.4</t>
  </si>
  <si>
    <t>- прочая продукция</t>
  </si>
  <si>
    <t>Базовый период 2017 год</t>
  </si>
  <si>
    <t>1</t>
  </si>
  <si>
    <t>Без дифференциации по виду теплоносителя</t>
  </si>
  <si>
    <t>2.1</t>
  </si>
  <si>
    <t>Без дифференциации по схеме подключения теплопотребляющих установок потребителей:</t>
  </si>
  <si>
    <t>2.1.1</t>
  </si>
  <si>
    <t>Тарифы на тепловую энергию (мощность), поставляемую потребителям:</t>
  </si>
  <si>
    <t>Заявленные тарифы на тепловую энергию (мощность), поставляемую потребителям котельной "Филимонки", на 2018-2020 годы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</si>
</sst>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_-* #,##0_р_._-;\-* #,##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642D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46">
    <xf numFmtId="0" fontId="0" fillId="0" borderId="0" xfId="0"/>
    <xf numFmtId="0" fontId="1" fillId="0" borderId="0" xfId="1"/>
    <xf numFmtId="0" fontId="2" fillId="0" borderId="0" xfId="2"/>
    <xf numFmtId="0" fontId="21" fillId="0" borderId="0" xfId="2" applyFont="1" applyAlignment="1">
      <alignment horizontal="left"/>
    </xf>
    <xf numFmtId="0" fontId="21" fillId="0" borderId="0" xfId="2" applyFont="1" applyAlignment="1">
      <alignment horizontal="right"/>
    </xf>
    <xf numFmtId="49" fontId="20" fillId="0" borderId="11" xfId="2" applyNumberFormat="1" applyFont="1" applyBorder="1" applyAlignment="1">
      <alignment horizontal="center" vertical="center"/>
    </xf>
    <xf numFmtId="0" fontId="20" fillId="0" borderId="11" xfId="2" applyFont="1" applyBorder="1" applyAlignment="1">
      <alignment horizontal="center" vertical="center" wrapText="1"/>
    </xf>
    <xf numFmtId="0" fontId="20" fillId="0" borderId="11" xfId="2" applyFont="1" applyBorder="1" applyAlignment="1">
      <alignment horizontal="center" vertical="top"/>
    </xf>
    <xf numFmtId="0" fontId="20" fillId="0" borderId="10" xfId="2" applyFont="1" applyBorder="1" applyAlignment="1">
      <alignment horizontal="left" vertical="center" wrapText="1"/>
    </xf>
    <xf numFmtId="49" fontId="20" fillId="0" borderId="10" xfId="2" applyNumberFormat="1" applyFont="1" applyBorder="1" applyAlignment="1">
      <alignment horizontal="left" vertical="center" wrapText="1"/>
    </xf>
    <xf numFmtId="0" fontId="20" fillId="0" borderId="10" xfId="2" applyFont="1" applyBorder="1" applyAlignment="1">
      <alignment horizontal="center" vertical="top"/>
    </xf>
    <xf numFmtId="0" fontId="20" fillId="0" borderId="0" xfId="2" applyFont="1" applyAlignment="1">
      <alignment horizontal="right"/>
    </xf>
    <xf numFmtId="0" fontId="20" fillId="0" borderId="10" xfId="2" applyFont="1" applyBorder="1" applyAlignment="1">
      <alignment horizontal="center" vertical="center" wrapText="1"/>
    </xf>
    <xf numFmtId="164" fontId="20" fillId="0" borderId="11" xfId="2" applyNumberFormat="1" applyFont="1" applyBorder="1" applyAlignment="1">
      <alignment horizontal="center" vertical="center"/>
    </xf>
    <xf numFmtId="49" fontId="20" fillId="0" borderId="10" xfId="2" applyNumberFormat="1" applyFont="1" applyFill="1" applyBorder="1" applyAlignment="1">
      <alignment horizontal="left" vertical="center" wrapText="1"/>
    </xf>
    <xf numFmtId="49" fontId="23" fillId="0" borderId="10" xfId="2" applyNumberFormat="1" applyFont="1" applyBorder="1" applyAlignment="1">
      <alignment horizontal="left" vertical="center" wrapText="1"/>
    </xf>
    <xf numFmtId="3" fontId="25" fillId="0" borderId="11" xfId="2" applyNumberFormat="1" applyFont="1" applyBorder="1" applyAlignment="1">
      <alignment horizontal="center" vertical="center"/>
    </xf>
    <xf numFmtId="3" fontId="20" fillId="0" borderId="11" xfId="2" applyNumberFormat="1" applyFont="1" applyBorder="1" applyAlignment="1">
      <alignment horizontal="center" vertical="center"/>
    </xf>
    <xf numFmtId="3" fontId="20" fillId="25" borderId="11" xfId="2" applyNumberFormat="1" applyFont="1" applyFill="1" applyBorder="1" applyAlignment="1">
      <alignment horizontal="center" vertical="center"/>
    </xf>
    <xf numFmtId="3" fontId="23" fillId="0" borderId="11" xfId="2" applyNumberFormat="1" applyFont="1" applyBorder="1" applyAlignment="1">
      <alignment horizontal="center" vertical="center"/>
    </xf>
    <xf numFmtId="3" fontId="20" fillId="0" borderId="11" xfId="2" applyNumberFormat="1" applyFont="1" applyFill="1" applyBorder="1" applyAlignment="1">
      <alignment horizontal="center" vertical="center"/>
    </xf>
    <xf numFmtId="3" fontId="23" fillId="0" borderId="11" xfId="2" applyNumberFormat="1" applyFont="1" applyFill="1" applyBorder="1" applyAlignment="1">
      <alignment horizontal="center" vertical="center"/>
    </xf>
    <xf numFmtId="164" fontId="20" fillId="0" borderId="11" xfId="2" applyNumberFormat="1" applyFont="1" applyFill="1" applyBorder="1" applyAlignment="1">
      <alignment horizontal="center" vertical="center"/>
    </xf>
    <xf numFmtId="0" fontId="24" fillId="0" borderId="11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/>
    </xf>
    <xf numFmtId="3" fontId="24" fillId="0" borderId="11" xfId="1" applyNumberFormat="1" applyFont="1" applyBorder="1" applyAlignment="1">
      <alignment horizontal="center"/>
    </xf>
    <xf numFmtId="1" fontId="24" fillId="0" borderId="11" xfId="1" applyNumberFormat="1" applyFont="1" applyBorder="1" applyAlignment="1">
      <alignment horizontal="center"/>
    </xf>
    <xf numFmtId="165" fontId="24" fillId="0" borderId="11" xfId="1" applyNumberFormat="1" applyFont="1" applyBorder="1" applyAlignment="1">
      <alignment horizontal="center" vertical="center"/>
    </xf>
    <xf numFmtId="1" fontId="24" fillId="0" borderId="11" xfId="1" applyNumberFormat="1" applyFont="1" applyBorder="1" applyAlignment="1">
      <alignment horizontal="center" vertical="center"/>
    </xf>
    <xf numFmtId="3" fontId="25" fillId="24" borderId="11" xfId="2" applyNumberFormat="1" applyFont="1" applyFill="1" applyBorder="1" applyAlignment="1">
      <alignment horizontal="center" vertical="center"/>
    </xf>
    <xf numFmtId="3" fontId="20" fillId="24" borderId="11" xfId="2" applyNumberFormat="1" applyFont="1" applyFill="1" applyBorder="1" applyAlignment="1">
      <alignment horizontal="center" vertical="center"/>
    </xf>
    <xf numFmtId="0" fontId="24" fillId="24" borderId="11" xfId="1" applyFont="1" applyFill="1" applyBorder="1" applyAlignment="1">
      <alignment horizontal="center"/>
    </xf>
    <xf numFmtId="0" fontId="22" fillId="0" borderId="0" xfId="2" applyFont="1" applyAlignment="1">
      <alignment horizontal="center"/>
    </xf>
    <xf numFmtId="0" fontId="21" fillId="0" borderId="0" xfId="2" applyNumberFormat="1" applyFont="1" applyBorder="1" applyAlignment="1">
      <alignment horizontal="left"/>
    </xf>
    <xf numFmtId="0" fontId="22" fillId="0" borderId="0" xfId="2" applyNumberFormat="1" applyFont="1" applyBorder="1" applyAlignment="1">
      <alignment horizontal="center" wrapText="1"/>
    </xf>
    <xf numFmtId="0" fontId="22" fillId="0" borderId="0" xfId="2" applyNumberFormat="1" applyFont="1" applyBorder="1" applyAlignment="1">
      <alignment horizontal="center"/>
    </xf>
    <xf numFmtId="0" fontId="20" fillId="0" borderId="11" xfId="2" applyNumberFormat="1" applyFont="1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/>
    </xf>
    <xf numFmtId="0" fontId="20" fillId="0" borderId="11" xfId="2" applyNumberFormat="1" applyFont="1" applyBorder="1" applyAlignment="1">
      <alignment horizontal="center"/>
    </xf>
    <xf numFmtId="49" fontId="20" fillId="0" borderId="11" xfId="2" applyNumberFormat="1" applyFont="1" applyBorder="1" applyAlignment="1">
      <alignment horizontal="center" vertical="top"/>
    </xf>
    <xf numFmtId="4" fontId="20" fillId="0" borderId="11" xfId="2" applyNumberFormat="1" applyFont="1" applyBorder="1" applyAlignment="1">
      <alignment horizontal="center" vertical="top"/>
    </xf>
    <xf numFmtId="0" fontId="20" fillId="0" borderId="11" xfId="2" applyNumberFormat="1" applyFont="1" applyBorder="1" applyAlignment="1">
      <alignment horizontal="center" vertical="top"/>
    </xf>
    <xf numFmtId="49" fontId="20" fillId="0" borderId="10" xfId="2" applyNumberFormat="1" applyFont="1" applyBorder="1" applyAlignment="1">
      <alignment horizontal="left" vertical="top" wrapText="1"/>
    </xf>
    <xf numFmtId="0" fontId="20" fillId="0" borderId="13" xfId="2" applyNumberFormat="1" applyFont="1" applyBorder="1" applyAlignment="1">
      <alignment horizontal="center" vertical="center" wrapText="1"/>
    </xf>
    <xf numFmtId="0" fontId="20" fillId="0" borderId="12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</cellXfs>
  <cellStyles count="4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Обычный 3" xfId="1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.fedorova/My%20Documents/Documents/&#1055;&#1053;&#1048;%20&#8470;%205%20(&#1082;&#1086;&#1090;&#1077;&#1083;&#1100;&#1085;&#1072;&#1103;%20&#1060;&#1080;&#1083;&#1080;&#1084;&#1086;&#1085;&#1082;&#1080;)/&#1058;&#1040;&#1056;&#1048;&#1060;%20&#1050;&#1055;%20&#1052;&#1069;&#1044;%202018-2020/&#1056;&#1069;&#1050;%20&#1052;&#1086;&#1089;&#1082;&#1074;&#1099;%20-%20&#1090;&#1072;&#1088;&#1080;&#1092;%20&#1050;&#1055;%20&#1052;&#1069;&#1044;%202018-2020/&#1058;&#1072;&#1088;&#1080;&#1092;%20&#1085;&#1072;%20&#1090;&#1077;&#1087;&#1083;&#1086;/&#1055;&#1086;&#1103;&#1089;&#1085;&#1080;&#1090;&#1077;&#1085;&#1072;&#1103;%20&#1079;&#1072;&#1087;&#1080;&#1089;&#1082;&#1072;%20&#1089;%20&#1087;&#1088;&#1080;&#1083;&#1086;&#1078;/&#1058;&#1072;&#1073;&#1083;&#1080;&#1094;&#1099;%20&#1087;&#1086;%20760-&#1101;%20&#1090;&#1077;&#1087;&#1083;&#1086;%20%202018%20&#1082;&#1086;&#1090;&#1077;&#1083;&#1100;&#1085;&#1072;&#1103;%20&#1060;&#1080;&#1083;&#1080;&#1084;&#1086;&#1085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1"/>
      <sheetName val="4.1"/>
      <sheetName val="4.2"/>
      <sheetName val="4.3"/>
      <sheetName val="4.4.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4.14"/>
      <sheetName val="4.15"/>
      <sheetName val="5.1"/>
      <sheetName val="5.2"/>
      <sheetName val="5.3"/>
      <sheetName val="5.4"/>
      <sheetName val="5.5"/>
      <sheetName val="5.6"/>
      <sheetName val="5.7"/>
      <sheetName val="5.9"/>
      <sheetName val="6.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D5" t="str">
            <v>Период регулирования 2018</v>
          </cell>
          <cell r="E5" t="str">
            <v>Период регулирования 2019</v>
          </cell>
          <cell r="F5" t="str">
            <v>Период регулирования 2020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51"/>
  <sheetViews>
    <sheetView workbookViewId="0">
      <selection activeCell="A19" sqref="A19"/>
    </sheetView>
  </sheetViews>
  <sheetFormatPr defaultRowHeight="14.4"/>
  <cols>
    <col min="2" max="2" width="35.33203125" customWidth="1"/>
    <col min="3" max="3" width="11.5546875" customWidth="1"/>
    <col min="4" max="4" width="14" customWidth="1"/>
    <col min="5" max="5" width="14.88671875" customWidth="1"/>
    <col min="6" max="6" width="14.77734375" customWidth="1"/>
  </cols>
  <sheetData>
    <row r="2" spans="1:6">
      <c r="A2" s="3"/>
      <c r="B2" s="3"/>
      <c r="C2" s="3"/>
      <c r="D2" s="4"/>
      <c r="E2" s="1"/>
      <c r="F2" s="4" t="s">
        <v>0</v>
      </c>
    </row>
    <row r="3" spans="1:6">
      <c r="A3" s="2"/>
      <c r="B3" s="2"/>
      <c r="C3" s="2"/>
      <c r="D3" s="2"/>
      <c r="E3" s="1"/>
      <c r="F3" s="1"/>
    </row>
    <row r="4" spans="1:6" ht="15.6">
      <c r="A4" s="32" t="s">
        <v>1</v>
      </c>
      <c r="B4" s="32"/>
      <c r="C4" s="32"/>
      <c r="D4" s="32"/>
      <c r="E4" s="1"/>
      <c r="F4" s="1"/>
    </row>
    <row r="5" spans="1:6">
      <c r="A5" s="2"/>
      <c r="B5" s="2"/>
      <c r="C5" s="2"/>
      <c r="D5" s="11"/>
      <c r="E5" s="1"/>
      <c r="F5" s="11" t="s">
        <v>2</v>
      </c>
    </row>
    <row r="6" spans="1:6" ht="41.4">
      <c r="A6" s="6" t="s">
        <v>3</v>
      </c>
      <c r="B6" s="12"/>
      <c r="C6" s="6" t="s">
        <v>4</v>
      </c>
      <c r="D6" s="6" t="s">
        <v>5</v>
      </c>
      <c r="E6" s="23" t="s">
        <v>6</v>
      </c>
      <c r="F6" s="23" t="s">
        <v>7</v>
      </c>
    </row>
    <row r="7" spans="1:6">
      <c r="A7" s="7">
        <v>1</v>
      </c>
      <c r="B7" s="10"/>
      <c r="C7" s="7">
        <v>4</v>
      </c>
      <c r="D7" s="7">
        <v>5</v>
      </c>
      <c r="E7" s="24">
        <v>6</v>
      </c>
      <c r="F7" s="24">
        <v>7</v>
      </c>
    </row>
    <row r="8" spans="1:6" ht="36.6" customHeight="1">
      <c r="A8" s="5" t="s">
        <v>8</v>
      </c>
      <c r="B8" s="8" t="s">
        <v>9</v>
      </c>
      <c r="C8" s="17">
        <v>31113.866049770997</v>
      </c>
      <c r="D8" s="17">
        <v>32090.412544375686</v>
      </c>
      <c r="E8" s="17">
        <v>32762.905956093829</v>
      </c>
      <c r="F8" s="17">
        <v>33655.893548895867</v>
      </c>
    </row>
    <row r="9" spans="1:6" ht="21" customHeight="1">
      <c r="A9" s="5"/>
      <c r="B9" s="9" t="s">
        <v>10</v>
      </c>
      <c r="C9" s="16">
        <v>52.8</v>
      </c>
      <c r="D9" s="20">
        <v>138.08000000000001</v>
      </c>
      <c r="E9" s="26">
        <v>144.01743999999999</v>
      </c>
      <c r="F9" s="26">
        <v>150.21018991999998</v>
      </c>
    </row>
    <row r="10" spans="1:6" ht="20.399999999999999" customHeight="1">
      <c r="A10" s="5"/>
      <c r="B10" s="9" t="s">
        <v>11</v>
      </c>
      <c r="C10" s="17">
        <v>14592.96</v>
      </c>
      <c r="D10" s="20">
        <v>15072.395520000002</v>
      </c>
      <c r="E10" s="25">
        <v>15567.148799999999</v>
      </c>
      <c r="F10" s="25">
        <v>16049.730412799998</v>
      </c>
    </row>
    <row r="11" spans="1:6" ht="40.200000000000003" customHeight="1">
      <c r="A11" s="5"/>
      <c r="B11" s="9" t="s">
        <v>12</v>
      </c>
      <c r="C11" s="16">
        <v>3422.7588072110002</v>
      </c>
      <c r="D11" s="20">
        <v>2422.2689999999998</v>
      </c>
      <c r="E11" s="25">
        <v>2494.9369999999999</v>
      </c>
      <c r="F11" s="25">
        <v>2569.7860000000001</v>
      </c>
    </row>
    <row r="12" spans="1:6" ht="20.399999999999999" customHeight="1">
      <c r="A12" s="5"/>
      <c r="B12" s="9" t="s">
        <v>13</v>
      </c>
      <c r="C12" s="17">
        <v>60.26</v>
      </c>
      <c r="D12" s="20">
        <v>64.254999999999995</v>
      </c>
      <c r="E12" s="25">
        <v>67.724999999999994</v>
      </c>
      <c r="F12" s="25">
        <v>70.433999999999997</v>
      </c>
    </row>
    <row r="13" spans="1:6" ht="20.399999999999999" customHeight="1">
      <c r="A13" s="5"/>
      <c r="B13" s="9" t="s">
        <v>14</v>
      </c>
      <c r="C13" s="17"/>
      <c r="D13" s="20"/>
      <c r="E13" s="24"/>
      <c r="F13" s="24"/>
    </row>
    <row r="14" spans="1:6" ht="28.8" customHeight="1">
      <c r="A14" s="5"/>
      <c r="B14" s="9" t="s">
        <v>15</v>
      </c>
      <c r="C14" s="17">
        <v>1421.9305280000001</v>
      </c>
      <c r="D14" s="20">
        <v>1392.2023100000001</v>
      </c>
      <c r="E14" s="25">
        <v>1339.6209700000002</v>
      </c>
      <c r="F14" s="25">
        <v>1101.2409700000001</v>
      </c>
    </row>
    <row r="15" spans="1:6" ht="16.2" customHeight="1">
      <c r="A15" s="5"/>
      <c r="B15" s="9" t="s">
        <v>16</v>
      </c>
      <c r="C15" s="17">
        <v>8499.4252800000013</v>
      </c>
      <c r="D15" s="20">
        <v>9427.9874918400019</v>
      </c>
      <c r="E15" s="27">
        <v>9833.390953989121</v>
      </c>
      <c r="F15" s="27">
        <v>10256.226765010651</v>
      </c>
    </row>
    <row r="16" spans="1:6" ht="20.399999999999999" customHeight="1">
      <c r="A16" s="5"/>
      <c r="B16" s="9" t="s">
        <v>17</v>
      </c>
      <c r="C16" s="16">
        <v>2566.8264345600005</v>
      </c>
      <c r="D16" s="20">
        <v>2847.2522225356806</v>
      </c>
      <c r="E16" s="20">
        <v>2969.6840681047142</v>
      </c>
      <c r="F16" s="20">
        <v>3097.3804830332165</v>
      </c>
    </row>
    <row r="17" spans="1:6" ht="28.8" customHeight="1">
      <c r="A17" s="5"/>
      <c r="B17" s="9" t="s">
        <v>18</v>
      </c>
      <c r="C17" s="16"/>
      <c r="D17" s="20"/>
      <c r="E17" s="24"/>
      <c r="F17" s="24"/>
    </row>
    <row r="18" spans="1:6" ht="56.4" customHeight="1">
      <c r="A18" s="5"/>
      <c r="B18" s="9" t="s">
        <v>19</v>
      </c>
      <c r="C18" s="20">
        <v>115.749</v>
      </c>
      <c r="D18" s="20">
        <v>126</v>
      </c>
      <c r="E18" s="28">
        <v>131.87</v>
      </c>
      <c r="F18" s="28">
        <v>137.149</v>
      </c>
    </row>
    <row r="19" spans="1:6" ht="78" customHeight="1">
      <c r="A19" s="5"/>
      <c r="B19" s="9" t="s">
        <v>20</v>
      </c>
      <c r="C19" s="16">
        <v>197</v>
      </c>
      <c r="D19" s="20">
        <v>205.66800000000001</v>
      </c>
      <c r="E19" s="28">
        <v>214.51172399999999</v>
      </c>
      <c r="F19" s="28">
        <v>223.73572813199996</v>
      </c>
    </row>
    <row r="20" spans="1:6" ht="106.8" customHeight="1">
      <c r="A20" s="5"/>
      <c r="B20" s="9" t="s">
        <v>21</v>
      </c>
      <c r="C20" s="16"/>
      <c r="D20" s="20"/>
      <c r="E20" s="24"/>
      <c r="F20" s="24"/>
    </row>
    <row r="21" spans="1:6" ht="103.8" customHeight="1">
      <c r="A21" s="5"/>
      <c r="B21" s="9" t="s">
        <v>22</v>
      </c>
      <c r="C21" s="16"/>
      <c r="D21" s="20"/>
      <c r="E21" s="24"/>
      <c r="F21" s="24"/>
    </row>
    <row r="22" spans="1:6" ht="31.2" customHeight="1">
      <c r="A22" s="5"/>
      <c r="B22" s="9" t="s">
        <v>23</v>
      </c>
      <c r="C22" s="17"/>
      <c r="D22" s="20"/>
      <c r="E22" s="24"/>
      <c r="F22" s="24"/>
    </row>
    <row r="23" spans="1:6" ht="18" customHeight="1">
      <c r="A23" s="5"/>
      <c r="B23" s="9" t="s">
        <v>24</v>
      </c>
      <c r="C23" s="17"/>
      <c r="D23" s="20"/>
      <c r="E23" s="24"/>
      <c r="F23" s="24"/>
    </row>
    <row r="24" spans="1:6" ht="19.8" customHeight="1">
      <c r="A24" s="5"/>
      <c r="B24" s="9" t="s">
        <v>25</v>
      </c>
      <c r="C24" s="16"/>
      <c r="D24" s="20"/>
      <c r="E24" s="24"/>
      <c r="F24" s="24"/>
    </row>
    <row r="25" spans="1:6" ht="62.4" customHeight="1">
      <c r="A25" s="5"/>
      <c r="B25" s="9" t="s">
        <v>26</v>
      </c>
      <c r="C25" s="16"/>
      <c r="D25" s="20"/>
      <c r="E25" s="24"/>
      <c r="F25" s="24"/>
    </row>
    <row r="26" spans="1:6" ht="49.2" customHeight="1">
      <c r="A26" s="5"/>
      <c r="B26" s="9" t="s">
        <v>27</v>
      </c>
      <c r="C26" s="18">
        <v>184.15600000000001</v>
      </c>
      <c r="D26" s="20">
        <v>394.303</v>
      </c>
      <c r="E26" s="24"/>
      <c r="F26" s="24"/>
    </row>
    <row r="27" spans="1:6" ht="21.6" customHeight="1">
      <c r="A27" s="5"/>
      <c r="B27" s="9" t="s">
        <v>28</v>
      </c>
      <c r="C27" s="16">
        <v>81.400000000000006</v>
      </c>
      <c r="D27" s="20">
        <v>282.20999999999998</v>
      </c>
      <c r="E27" s="26">
        <v>294.34502999999995</v>
      </c>
      <c r="F27" s="26">
        <v>307.00186628999995</v>
      </c>
    </row>
    <row r="28" spans="1:6" ht="24" customHeight="1">
      <c r="A28" s="5"/>
      <c r="B28" s="9" t="s">
        <v>29</v>
      </c>
      <c r="C28" s="29"/>
      <c r="D28" s="30"/>
      <c r="E28" s="31"/>
      <c r="F28" s="31"/>
    </row>
    <row r="29" spans="1:6" ht="18.600000000000001" customHeight="1">
      <c r="A29" s="5"/>
      <c r="B29" s="9" t="s">
        <v>30</v>
      </c>
      <c r="C29" s="17">
        <v>102.756</v>
      </c>
      <c r="D29" s="26">
        <v>112.093</v>
      </c>
      <c r="E29" s="26">
        <v>112.093</v>
      </c>
      <c r="F29" s="26">
        <v>112.093</v>
      </c>
    </row>
    <row r="30" spans="1:6" ht="23.4" customHeight="1">
      <c r="A30" s="5"/>
      <c r="B30" s="9" t="s">
        <v>31</v>
      </c>
      <c r="C30" s="17"/>
      <c r="D30" s="20"/>
      <c r="E30" s="24"/>
      <c r="F30" s="24"/>
    </row>
    <row r="31" spans="1:6">
      <c r="A31" s="5"/>
      <c r="B31" s="9" t="s">
        <v>32</v>
      </c>
      <c r="C31" s="17"/>
      <c r="D31" s="20"/>
      <c r="E31" s="24"/>
      <c r="F31" s="24"/>
    </row>
    <row r="32" spans="1:6">
      <c r="A32" s="5"/>
      <c r="B32" s="9" t="s">
        <v>33</v>
      </c>
      <c r="C32" s="17"/>
      <c r="D32" s="20"/>
      <c r="E32" s="24"/>
      <c r="F32" s="24"/>
    </row>
    <row r="33" spans="1:6" ht="22.8" customHeight="1">
      <c r="A33" s="5" t="s">
        <v>34</v>
      </c>
      <c r="B33" s="9" t="s">
        <v>35</v>
      </c>
      <c r="C33" s="17"/>
      <c r="D33" s="20"/>
      <c r="E33" s="24"/>
      <c r="F33" s="24"/>
    </row>
    <row r="34" spans="1:6" ht="45" customHeight="1">
      <c r="A34" s="5"/>
      <c r="B34" s="9" t="s">
        <v>36</v>
      </c>
      <c r="C34" s="17"/>
      <c r="D34" s="20"/>
      <c r="E34" s="24"/>
      <c r="F34" s="24"/>
    </row>
    <row r="35" spans="1:6" ht="21.6" customHeight="1">
      <c r="A35" s="5"/>
      <c r="B35" s="9" t="s">
        <v>37</v>
      </c>
      <c r="C35" s="17"/>
      <c r="D35" s="20"/>
      <c r="E35" s="24"/>
      <c r="F35" s="24"/>
    </row>
    <row r="36" spans="1:6" ht="62.4" customHeight="1">
      <c r="A36" s="5"/>
      <c r="B36" s="9" t="s">
        <v>38</v>
      </c>
      <c r="C36" s="17"/>
      <c r="D36" s="20"/>
      <c r="E36" s="24"/>
      <c r="F36" s="24"/>
    </row>
    <row r="37" spans="1:6" ht="28.2" customHeight="1">
      <c r="A37" s="5"/>
      <c r="B37" s="9" t="s">
        <v>39</v>
      </c>
      <c r="C37" s="17"/>
      <c r="D37" s="20"/>
      <c r="E37" s="24"/>
      <c r="F37" s="24"/>
    </row>
    <row r="38" spans="1:6" ht="24" customHeight="1">
      <c r="A38" s="5"/>
      <c r="B38" s="9" t="s">
        <v>40</v>
      </c>
      <c r="C38" s="17"/>
      <c r="D38" s="20"/>
      <c r="E38" s="24"/>
      <c r="F38" s="24"/>
    </row>
    <row r="39" spans="1:6" ht="28.8" customHeight="1">
      <c r="A39" s="5"/>
      <c r="B39" s="9" t="s">
        <v>41</v>
      </c>
      <c r="C39" s="17"/>
      <c r="D39" s="20"/>
      <c r="E39" s="24"/>
      <c r="F39" s="24"/>
    </row>
    <row r="40" spans="1:6" ht="29.4" customHeight="1">
      <c r="A40" s="5" t="s">
        <v>42</v>
      </c>
      <c r="B40" s="9" t="s">
        <v>43</v>
      </c>
      <c r="C40" s="17"/>
      <c r="D40" s="20"/>
      <c r="E40" s="24"/>
      <c r="F40" s="24"/>
    </row>
    <row r="41" spans="1:6" ht="31.2" customHeight="1">
      <c r="A41" s="5"/>
      <c r="B41" s="14" t="s">
        <v>44</v>
      </c>
      <c r="C41" s="17"/>
      <c r="D41" s="20"/>
      <c r="E41" s="24"/>
      <c r="F41" s="24"/>
    </row>
    <row r="42" spans="1:6" ht="47.4" customHeight="1">
      <c r="A42" s="5"/>
      <c r="B42" s="14" t="s">
        <v>45</v>
      </c>
      <c r="C42" s="17"/>
      <c r="D42" s="20"/>
      <c r="E42" s="24"/>
      <c r="F42" s="24"/>
    </row>
    <row r="43" spans="1:6" ht="19.2" customHeight="1">
      <c r="A43" s="5"/>
      <c r="B43" s="9" t="s">
        <v>46</v>
      </c>
      <c r="C43" s="17"/>
      <c r="D43" s="20"/>
      <c r="E43" s="24"/>
      <c r="F43" s="24"/>
    </row>
    <row r="44" spans="1:6" ht="16.2" customHeight="1">
      <c r="A44" s="5"/>
      <c r="B44" s="9" t="s">
        <v>47</v>
      </c>
      <c r="C44" s="17"/>
      <c r="D44" s="20"/>
      <c r="E44" s="24"/>
      <c r="F44" s="24"/>
    </row>
    <row r="45" spans="1:6" ht="19.2" customHeight="1">
      <c r="A45" s="5" t="s">
        <v>48</v>
      </c>
      <c r="B45" s="9" t="s">
        <v>49</v>
      </c>
      <c r="C45" s="16"/>
      <c r="D45" s="20"/>
      <c r="E45" s="24"/>
      <c r="F45" s="24"/>
    </row>
    <row r="46" spans="1:6" ht="20.399999999999999" customHeight="1">
      <c r="A46" s="5" t="s">
        <v>50</v>
      </c>
      <c r="B46" s="9" t="s">
        <v>51</v>
      </c>
      <c r="C46" s="17"/>
      <c r="D46" s="20"/>
      <c r="E46" s="24"/>
      <c r="F46" s="24"/>
    </row>
    <row r="47" spans="1:6" ht="33.6" customHeight="1">
      <c r="A47" s="5" t="s">
        <v>52</v>
      </c>
      <c r="B47" s="15" t="s">
        <v>53</v>
      </c>
      <c r="C47" s="19">
        <v>31113.866049770997</v>
      </c>
      <c r="D47" s="21">
        <v>32090.412544375686</v>
      </c>
      <c r="E47" s="21">
        <v>32762.905956093829</v>
      </c>
      <c r="F47" s="21">
        <v>33655.893548895867</v>
      </c>
    </row>
    <row r="48" spans="1:6" ht="32.4" customHeight="1">
      <c r="A48" s="5" t="s">
        <v>54</v>
      </c>
      <c r="B48" s="9" t="s">
        <v>55</v>
      </c>
      <c r="C48" s="17"/>
      <c r="D48" s="20"/>
      <c r="E48" s="24"/>
      <c r="F48" s="24"/>
    </row>
    <row r="49" spans="1:6" ht="19.8" customHeight="1">
      <c r="A49" s="5" t="s">
        <v>56</v>
      </c>
      <c r="B49" s="9" t="s">
        <v>57</v>
      </c>
      <c r="C49" s="17">
        <v>31113.866049770997</v>
      </c>
      <c r="D49" s="20">
        <v>32090.412544375686</v>
      </c>
      <c r="E49" s="20">
        <v>32762.905956093829</v>
      </c>
      <c r="F49" s="20">
        <v>33655.893548895867</v>
      </c>
    </row>
    <row r="50" spans="1:6" ht="22.8" customHeight="1">
      <c r="A50" s="5" t="s">
        <v>58</v>
      </c>
      <c r="B50" s="9" t="s">
        <v>59</v>
      </c>
      <c r="C50" s="13"/>
      <c r="D50" s="20"/>
      <c r="E50" s="24"/>
      <c r="F50" s="24"/>
    </row>
    <row r="51" spans="1:6" ht="19.8" customHeight="1">
      <c r="A51" s="5" t="s">
        <v>60</v>
      </c>
      <c r="B51" s="9" t="s">
        <v>61</v>
      </c>
      <c r="C51" s="13"/>
      <c r="D51" s="22"/>
      <c r="E51" s="24"/>
      <c r="F51" s="24"/>
    </row>
  </sheetData>
  <mergeCells count="1"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1"/>
  <sheetViews>
    <sheetView tabSelected="1" zoomScale="80" zoomScaleNormal="80" workbookViewId="0">
      <selection activeCell="I18" sqref="I18"/>
    </sheetView>
  </sheetViews>
  <sheetFormatPr defaultRowHeight="14.4"/>
  <cols>
    <col min="2" max="2" width="35.44140625" customWidth="1"/>
    <col min="3" max="3" width="17.6640625" customWidth="1"/>
    <col min="4" max="4" width="18.109375" customWidth="1"/>
    <col min="5" max="5" width="18.44140625" customWidth="1"/>
    <col min="6" max="6" width="17.5546875" customWidth="1"/>
  </cols>
  <sheetData>
    <row r="2" spans="1:6">
      <c r="A2" s="33"/>
      <c r="B2" s="33"/>
      <c r="C2" s="33"/>
      <c r="D2" s="33"/>
    </row>
    <row r="4" spans="1:6" ht="33" customHeight="1">
      <c r="A4" s="34" t="s">
        <v>69</v>
      </c>
      <c r="B4" s="34"/>
      <c r="C4" s="34"/>
      <c r="D4" s="34"/>
    </row>
    <row r="5" spans="1:6" ht="15.6">
      <c r="A5" s="35"/>
      <c r="B5" s="35"/>
      <c r="C5" s="35"/>
      <c r="D5" s="35"/>
    </row>
    <row r="6" spans="1:6" ht="45.6" customHeight="1">
      <c r="A6" s="44" t="s">
        <v>3</v>
      </c>
      <c r="B6" s="45"/>
      <c r="C6" s="43" t="s">
        <v>62</v>
      </c>
      <c r="D6" s="43" t="str">
        <f>'[1]4.6'!D5</f>
        <v>Период регулирования 2018</v>
      </c>
      <c r="E6" s="43" t="str">
        <f>'[1]4.6'!E5</f>
        <v>Период регулирования 2019</v>
      </c>
      <c r="F6" s="36" t="str">
        <f>'[1]4.6'!F5</f>
        <v>Период регулирования 2020</v>
      </c>
    </row>
    <row r="7" spans="1:6">
      <c r="A7" s="7">
        <v>1</v>
      </c>
      <c r="B7" s="37">
        <v>2</v>
      </c>
      <c r="C7" s="38">
        <v>3</v>
      </c>
      <c r="D7" s="38">
        <v>6</v>
      </c>
      <c r="E7" s="38">
        <v>9</v>
      </c>
      <c r="F7" s="38">
        <v>12</v>
      </c>
    </row>
    <row r="8" spans="1:6" ht="41.4">
      <c r="A8" s="39" t="s">
        <v>63</v>
      </c>
      <c r="B8" s="42" t="s">
        <v>68</v>
      </c>
      <c r="C8" s="40">
        <v>1721.29</v>
      </c>
      <c r="D8" s="40">
        <v>1775.31</v>
      </c>
      <c r="E8" s="40">
        <v>1812.52</v>
      </c>
      <c r="F8" s="40">
        <v>1861.92</v>
      </c>
    </row>
    <row r="9" spans="1:6" ht="41.4">
      <c r="A9" s="39" t="s">
        <v>65</v>
      </c>
      <c r="B9" s="42" t="s">
        <v>66</v>
      </c>
      <c r="C9" s="41"/>
      <c r="D9" s="41"/>
      <c r="E9" s="41"/>
      <c r="F9" s="41"/>
    </row>
    <row r="10" spans="1:6" ht="27.6">
      <c r="A10" s="39" t="s">
        <v>67</v>
      </c>
      <c r="B10" s="42" t="s">
        <v>64</v>
      </c>
      <c r="C10" s="40">
        <f>C8</f>
        <v>1721.29</v>
      </c>
      <c r="D10" s="40">
        <f>D8</f>
        <v>1775.31</v>
      </c>
      <c r="E10" s="40">
        <f>E8</f>
        <v>1812.52</v>
      </c>
      <c r="F10" s="40">
        <f>F8</f>
        <v>1861.92</v>
      </c>
    </row>
    <row r="11" spans="1:6">
      <c r="A11" s="2"/>
      <c r="B11" s="2"/>
      <c r="C11" s="2"/>
      <c r="D11" s="2"/>
    </row>
  </sheetData>
  <mergeCells count="1">
    <mergeCell ref="A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 расходов</vt:lpstr>
      <vt:lpstr>Тариф на тэ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n.fedorova</dc:creator>
  <cp:lastModifiedBy>n.fedorova</cp:lastModifiedBy>
  <dcterms:created xsi:type="dcterms:W3CDTF">2017-05-31T06:20:42Z</dcterms:created>
  <dcterms:modified xsi:type="dcterms:W3CDTF">2017-05-31T06:56:18Z</dcterms:modified>
</cp:coreProperties>
</file>